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70" windowHeight="7950" activeTab="0"/>
  </bookViews>
  <sheets>
    <sheet name="3ème XXXXX" sheetId="1" r:id="rId1"/>
  </sheets>
  <definedNames/>
  <calcPr fullCalcOnLoad="1"/>
</workbook>
</file>

<file path=xl/sharedStrings.xml><?xml version="1.0" encoding="utf-8"?>
<sst xmlns="http://schemas.openxmlformats.org/spreadsheetml/2006/main" count="93" uniqueCount="39">
  <si>
    <t>Présenter la démarche</t>
  </si>
  <si>
    <t>Nom</t>
  </si>
  <si>
    <t>Prénom</t>
  </si>
  <si>
    <t>/ 10</t>
  </si>
  <si>
    <t>/ 2</t>
  </si>
  <si>
    <t>/ 1</t>
  </si>
  <si>
    <t>TOTAL</t>
  </si>
  <si>
    <t>Compétence 3 : Les principaux éléments de raisonnement mathématique        / 4</t>
  </si>
  <si>
    <t>Raisonner, argumenter</t>
  </si>
  <si>
    <t>/ 4</t>
  </si>
  <si>
    <t>Compétence 4 : Informatique             / 2</t>
  </si>
  <si>
    <t>Compétence 7 : L'autonomie et l'initiative             / 2</t>
  </si>
  <si>
    <t>Savoir s'auto-évaluer</t>
  </si>
  <si>
    <t>S'intégrer et coopérer dans un projet collectif</t>
  </si>
  <si>
    <t>/ 20</t>
  </si>
  <si>
    <t>COMPETENCES      /10</t>
  </si>
  <si>
    <t>MOYENNE</t>
  </si>
  <si>
    <t>Compétence 1 : Maitrise de la langue française             / 2</t>
  </si>
  <si>
    <t>Extraire et organiser l'information utile</t>
  </si>
  <si>
    <t>Mesurer, calculer, appliquer des consignes</t>
  </si>
  <si>
    <t>Calcul mental</t>
  </si>
  <si>
    <t>2èmeTrimestre</t>
  </si>
  <si>
    <t>Evaluation bilan</t>
  </si>
  <si>
    <t>Rattrapage de l'évaluation bilan</t>
  </si>
  <si>
    <t>XXXXXXXXX</t>
  </si>
  <si>
    <t>XXXXXXX</t>
  </si>
  <si>
    <t>Tâche complexe du 20/02/2014</t>
  </si>
  <si>
    <t>Evaluation tâche complexe du 13/03/2014</t>
  </si>
  <si>
    <t>Evaluation du 17/03/2014</t>
  </si>
  <si>
    <t>Evaluation du 27/03/2014</t>
  </si>
  <si>
    <t xml:space="preserve">Auto-évaluations </t>
  </si>
  <si>
    <t>Evaluation du 13/02/2014</t>
  </si>
  <si>
    <t>Evaluaton bilan     / 10</t>
  </si>
  <si>
    <t>NOTE TRIMESTRIELLE    /20</t>
  </si>
  <si>
    <t>BONUS</t>
  </si>
  <si>
    <t>Deux interrogations de calcul mental</t>
  </si>
  <si>
    <t>NOTE FINALE</t>
  </si>
  <si>
    <t>3ème XXXXXX</t>
  </si>
  <si>
    <t>Expression orale - Dire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</si>
</sst>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ck"/>
      <right style="thick"/>
      <top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/>
      <top style="thick"/>
      <bottom style="thick"/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 style="thick"/>
      <right/>
      <top/>
      <bottom/>
    </border>
    <border>
      <left style="thin"/>
      <right style="thick"/>
      <top/>
      <bottom style="thin"/>
    </border>
    <border>
      <left/>
      <right style="thick"/>
      <top style="thin"/>
      <bottom/>
    </border>
    <border>
      <left style="thin"/>
      <right style="thick"/>
      <top style="thin"/>
      <bottom style="thin"/>
    </border>
    <border>
      <left/>
      <right style="thick"/>
      <top style="thick"/>
      <bottom style="thick"/>
    </border>
    <border>
      <left/>
      <right style="thick"/>
      <top/>
      <bottom style="thin"/>
    </border>
    <border>
      <left style="thick"/>
      <right/>
      <top style="thick"/>
      <bottom style="thin"/>
    </border>
    <border>
      <left/>
      <right/>
      <top style="thin"/>
      <bottom style="thin"/>
    </border>
    <border>
      <left style="thick"/>
      <right/>
      <top style="thin"/>
      <bottom style="thin"/>
    </border>
    <border>
      <left style="thick"/>
      <right/>
      <top style="thin"/>
      <bottom/>
    </border>
    <border>
      <left style="thick"/>
      <right/>
      <top style="thin"/>
      <bottom style="thick"/>
    </border>
    <border>
      <left style="thin"/>
      <right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ck"/>
      <top style="thin"/>
      <bottom/>
    </border>
    <border>
      <left style="thick"/>
      <right style="thick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wrapText="1"/>
    </xf>
    <xf numFmtId="0" fontId="36" fillId="0" borderId="0" xfId="0" applyFont="1" applyAlignment="1">
      <alignment wrapText="1"/>
    </xf>
    <xf numFmtId="0" fontId="36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14" fontId="38" fillId="0" borderId="14" xfId="0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 wrapText="1"/>
    </xf>
    <xf numFmtId="0" fontId="36" fillId="0" borderId="19" xfId="0" applyFont="1" applyBorder="1" applyAlignment="1">
      <alignment horizontal="center" wrapText="1"/>
    </xf>
    <xf numFmtId="0" fontId="36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wrapText="1"/>
    </xf>
    <xf numFmtId="0" fontId="39" fillId="0" borderId="21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wrapText="1"/>
    </xf>
    <xf numFmtId="0" fontId="38" fillId="33" borderId="27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8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29" xfId="0" applyFont="1" applyFill="1" applyBorder="1" applyAlignment="1">
      <alignment horizontal="center" vertical="center" wrapText="1"/>
    </xf>
    <xf numFmtId="0" fontId="36" fillId="33" borderId="30" xfId="0" applyFont="1" applyFill="1" applyBorder="1" applyAlignment="1">
      <alignment horizontal="center" wrapText="1"/>
    </xf>
    <xf numFmtId="0" fontId="36" fillId="33" borderId="13" xfId="0" applyFont="1" applyFill="1" applyBorder="1" applyAlignment="1">
      <alignment horizontal="center"/>
    </xf>
    <xf numFmtId="0" fontId="36" fillId="0" borderId="3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2" fontId="36" fillId="0" borderId="24" xfId="0" applyNumberFormat="1" applyFont="1" applyBorder="1" applyAlignment="1">
      <alignment horizontal="center" wrapText="1"/>
    </xf>
    <xf numFmtId="0" fontId="38" fillId="0" borderId="34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2" fontId="36" fillId="33" borderId="24" xfId="0" applyNumberFormat="1" applyFont="1" applyFill="1" applyBorder="1" applyAlignment="1">
      <alignment horizontal="center" wrapText="1"/>
    </xf>
    <xf numFmtId="0" fontId="36" fillId="33" borderId="33" xfId="0" applyFont="1" applyFill="1" applyBorder="1" applyAlignment="1">
      <alignment horizontal="center" vertical="center" wrapText="1"/>
    </xf>
    <xf numFmtId="0" fontId="40" fillId="33" borderId="3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/>
    </xf>
    <xf numFmtId="0" fontId="0" fillId="0" borderId="36" xfId="0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/>
    </xf>
    <xf numFmtId="0" fontId="41" fillId="0" borderId="37" xfId="0" applyFont="1" applyBorder="1" applyAlignment="1">
      <alignment horizontal="center" vertical="center" wrapText="1"/>
    </xf>
    <xf numFmtId="0" fontId="0" fillId="34" borderId="11" xfId="0" applyFill="1" applyBorder="1" applyAlignment="1">
      <alignment vertical="center" wrapText="1"/>
    </xf>
    <xf numFmtId="0" fontId="38" fillId="0" borderId="38" xfId="0" applyFont="1" applyFill="1" applyBorder="1" applyAlignment="1">
      <alignment horizontal="center" vertical="center" wrapText="1"/>
    </xf>
    <xf numFmtId="0" fontId="38" fillId="0" borderId="39" xfId="0" applyFont="1" applyFill="1" applyBorder="1" applyAlignment="1">
      <alignment horizontal="center" vertical="center" wrapText="1"/>
    </xf>
    <xf numFmtId="0" fontId="36" fillId="34" borderId="16" xfId="0" applyFont="1" applyFill="1" applyBorder="1" applyAlignment="1">
      <alignment horizontal="center" wrapText="1"/>
    </xf>
    <xf numFmtId="0" fontId="36" fillId="34" borderId="18" xfId="0" applyFont="1" applyFill="1" applyBorder="1" applyAlignment="1">
      <alignment horizontal="center" wrapText="1"/>
    </xf>
    <xf numFmtId="0" fontId="36" fillId="34" borderId="13" xfId="0" applyFont="1" applyFill="1" applyBorder="1" applyAlignment="1">
      <alignment horizontal="center" wrapText="1"/>
    </xf>
    <xf numFmtId="0" fontId="36" fillId="34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36" fillId="0" borderId="40" xfId="0" applyFont="1" applyBorder="1" applyAlignment="1">
      <alignment horizontal="center" vertical="center" wrapText="1"/>
    </xf>
    <xf numFmtId="0" fontId="36" fillId="0" borderId="41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33" borderId="45" xfId="0" applyFont="1" applyFill="1" applyBorder="1" applyAlignment="1">
      <alignment horizontal="center" vertical="center" wrapText="1"/>
    </xf>
    <xf numFmtId="0" fontId="36" fillId="33" borderId="46" xfId="0" applyFont="1" applyFill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wrapText="1"/>
    </xf>
    <xf numFmtId="2" fontId="36" fillId="0" borderId="24" xfId="0" applyNumberFormat="1" applyFont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20.7109375" style="1" customWidth="1"/>
    <col min="2" max="2" width="20.8515625" style="1" customWidth="1"/>
    <col min="3" max="3" width="15.8515625" style="1" customWidth="1"/>
    <col min="4" max="4" width="18.00390625" style="1" customWidth="1"/>
    <col min="5" max="5" width="18.57421875" style="4" customWidth="1"/>
    <col min="6" max="6" width="26.7109375" style="1" customWidth="1"/>
    <col min="7" max="7" width="25.421875" style="4" customWidth="1"/>
    <col min="8" max="8" width="24.57421875" style="1" customWidth="1"/>
    <col min="9" max="9" width="25.57421875" style="4" customWidth="1"/>
    <col min="10" max="10" width="26.57421875" style="4" customWidth="1"/>
    <col min="11" max="11" width="14.00390625" style="4" customWidth="1"/>
    <col min="12" max="12" width="23.7109375" style="1" customWidth="1"/>
    <col min="13" max="13" width="21.00390625" style="4" customWidth="1"/>
    <col min="14" max="14" width="26.28125" style="4" customWidth="1"/>
    <col min="15" max="15" width="11.421875" style="4" customWidth="1"/>
    <col min="16" max="16" width="27.8515625" style="4" customWidth="1"/>
    <col min="17" max="17" width="20.28125" style="4" customWidth="1"/>
    <col min="18" max="18" width="28.00390625" style="1" customWidth="1"/>
    <col min="19" max="22" width="11.421875" style="4" customWidth="1"/>
    <col min="23" max="23" width="11.421875" style="6" customWidth="1"/>
    <col min="24" max="16384" width="11.421875" style="1" customWidth="1"/>
  </cols>
  <sheetData>
    <row r="1" spans="1:18" ht="30.75" thickTop="1">
      <c r="A1" s="7" t="s">
        <v>37</v>
      </c>
      <c r="C1" s="60" t="s">
        <v>32</v>
      </c>
      <c r="D1" s="61"/>
      <c r="E1" s="62"/>
      <c r="F1" s="37" t="s">
        <v>17</v>
      </c>
      <c r="G1" s="60" t="s">
        <v>7</v>
      </c>
      <c r="H1" s="61"/>
      <c r="I1" s="61"/>
      <c r="J1" s="61"/>
      <c r="K1" s="62"/>
      <c r="L1" s="2" t="s">
        <v>10</v>
      </c>
      <c r="M1" s="63" t="s">
        <v>11</v>
      </c>
      <c r="N1" s="64"/>
      <c r="O1" s="65"/>
      <c r="P1" s="2" t="s">
        <v>15</v>
      </c>
      <c r="Q1" s="2" t="s">
        <v>34</v>
      </c>
      <c r="R1" s="2" t="s">
        <v>33</v>
      </c>
    </row>
    <row r="2" spans="1:18" ht="30">
      <c r="A2" s="7" t="s">
        <v>21</v>
      </c>
      <c r="C2" s="38" t="s">
        <v>22</v>
      </c>
      <c r="D2" s="39" t="s">
        <v>23</v>
      </c>
      <c r="E2" s="66" t="s">
        <v>6</v>
      </c>
      <c r="F2" s="45" t="s">
        <v>6</v>
      </c>
      <c r="G2" s="26" t="s">
        <v>18</v>
      </c>
      <c r="H2" s="49" t="s">
        <v>19</v>
      </c>
      <c r="I2" s="9" t="s">
        <v>8</v>
      </c>
      <c r="J2" s="9" t="s">
        <v>0</v>
      </c>
      <c r="K2" s="66" t="s">
        <v>6</v>
      </c>
      <c r="L2" s="31" t="s">
        <v>6</v>
      </c>
      <c r="M2" s="40" t="s">
        <v>12</v>
      </c>
      <c r="N2" s="59" t="s">
        <v>13</v>
      </c>
      <c r="O2" s="66" t="s">
        <v>6</v>
      </c>
      <c r="P2" s="68" t="s">
        <v>6</v>
      </c>
      <c r="Q2" s="5" t="s">
        <v>20</v>
      </c>
      <c r="R2" s="68" t="s">
        <v>36</v>
      </c>
    </row>
    <row r="3" spans="1:18" ht="30.75" thickBot="1">
      <c r="A3" s="10"/>
      <c r="B3" s="10"/>
      <c r="C3" s="11" t="s">
        <v>28</v>
      </c>
      <c r="D3" s="12" t="s">
        <v>29</v>
      </c>
      <c r="E3" s="67"/>
      <c r="F3" s="46" t="s">
        <v>38</v>
      </c>
      <c r="G3" s="53" t="s">
        <v>27</v>
      </c>
      <c r="H3" s="54" t="s">
        <v>27</v>
      </c>
      <c r="I3" s="54" t="s">
        <v>27</v>
      </c>
      <c r="J3" s="54" t="s">
        <v>27</v>
      </c>
      <c r="K3" s="67"/>
      <c r="L3" s="28" t="s">
        <v>31</v>
      </c>
      <c r="M3" s="42" t="s">
        <v>30</v>
      </c>
      <c r="N3" s="13" t="s">
        <v>26</v>
      </c>
      <c r="O3" s="67"/>
      <c r="P3" s="69"/>
      <c r="Q3" s="51" t="s">
        <v>35</v>
      </c>
      <c r="R3" s="69"/>
    </row>
    <row r="4" spans="1:18" ht="16.5" thickBot="1" thickTop="1">
      <c r="A4" s="19" t="s">
        <v>1</v>
      </c>
      <c r="B4" s="20" t="s">
        <v>2</v>
      </c>
      <c r="C4" s="22" t="s">
        <v>3</v>
      </c>
      <c r="D4" s="21" t="s">
        <v>3</v>
      </c>
      <c r="E4" s="29" t="s">
        <v>3</v>
      </c>
      <c r="F4" s="47" t="s">
        <v>4</v>
      </c>
      <c r="G4" s="24" t="s">
        <v>5</v>
      </c>
      <c r="H4" s="23" t="s">
        <v>5</v>
      </c>
      <c r="I4" s="23" t="s">
        <v>5</v>
      </c>
      <c r="J4" s="23" t="s">
        <v>5</v>
      </c>
      <c r="K4" s="32" t="s">
        <v>9</v>
      </c>
      <c r="L4" s="33" t="s">
        <v>4</v>
      </c>
      <c r="M4" s="24" t="s">
        <v>5</v>
      </c>
      <c r="N4" s="23" t="s">
        <v>5</v>
      </c>
      <c r="O4" s="34" t="s">
        <v>4</v>
      </c>
      <c r="P4" s="25" t="s">
        <v>3</v>
      </c>
      <c r="Q4" s="25">
        <v>0.5</v>
      </c>
      <c r="R4" s="25" t="s">
        <v>14</v>
      </c>
    </row>
    <row r="5" spans="1:18" ht="15.75" thickTop="1">
      <c r="A5" s="52" t="s">
        <v>24</v>
      </c>
      <c r="B5" s="52" t="s">
        <v>25</v>
      </c>
      <c r="C5" s="14">
        <v>9.5</v>
      </c>
      <c r="D5" s="15">
        <v>9.5</v>
      </c>
      <c r="E5" s="30">
        <f>MAX(C5:D5)</f>
        <v>9.5</v>
      </c>
      <c r="F5" s="48">
        <v>2</v>
      </c>
      <c r="G5" s="55">
        <v>0.5</v>
      </c>
      <c r="H5" s="56">
        <v>1</v>
      </c>
      <c r="I5" s="56">
        <v>1</v>
      </c>
      <c r="J5" s="56">
        <v>0.5</v>
      </c>
      <c r="K5" s="27">
        <f>G5+H5+I5+J5</f>
        <v>3</v>
      </c>
      <c r="L5" s="36">
        <v>2</v>
      </c>
      <c r="M5" s="50">
        <v>1</v>
      </c>
      <c r="N5" s="16">
        <v>1</v>
      </c>
      <c r="O5" s="35">
        <f>M5+N5</f>
        <v>2</v>
      </c>
      <c r="P5" s="17">
        <f>F5+K5+L5+O5</f>
        <v>9</v>
      </c>
      <c r="Q5" s="18">
        <v>0.5</v>
      </c>
      <c r="R5" s="18">
        <f>CEILING(E5+P5+Q5,0.5)</f>
        <v>19</v>
      </c>
    </row>
    <row r="6" spans="1:18" ht="15">
      <c r="A6" s="52" t="s">
        <v>24</v>
      </c>
      <c r="B6" s="52" t="s">
        <v>25</v>
      </c>
      <c r="C6" s="8">
        <v>3.5</v>
      </c>
      <c r="D6" s="43">
        <v>6</v>
      </c>
      <c r="E6" s="30">
        <f aca="true" t="shared" si="0" ref="E6:E23">MAX(C6:D6)</f>
        <v>6</v>
      </c>
      <c r="F6" s="36">
        <v>0.5</v>
      </c>
      <c r="G6" s="57">
        <v>0</v>
      </c>
      <c r="H6" s="58">
        <v>0</v>
      </c>
      <c r="I6" s="58">
        <v>0</v>
      </c>
      <c r="J6" s="58">
        <v>0</v>
      </c>
      <c r="K6" s="27">
        <f aca="true" t="shared" si="1" ref="K6:K23">G6+H6+I6+J6</f>
        <v>0</v>
      </c>
      <c r="L6" s="36">
        <v>0</v>
      </c>
      <c r="M6" s="50">
        <v>1</v>
      </c>
      <c r="N6" s="3">
        <v>1</v>
      </c>
      <c r="O6" s="35">
        <f aca="true" t="shared" si="2" ref="O6:O23">M6+N6</f>
        <v>2</v>
      </c>
      <c r="P6" s="17">
        <f aca="true" t="shared" si="3" ref="P6:P23">F6+K6+L6+O6</f>
        <v>2.5</v>
      </c>
      <c r="Q6" s="18"/>
      <c r="R6" s="18">
        <f>CEILING(E6+P6+Q6,0.5)</f>
        <v>8.5</v>
      </c>
    </row>
    <row r="7" spans="1:18" ht="15">
      <c r="A7" s="52" t="s">
        <v>24</v>
      </c>
      <c r="B7" s="52" t="s">
        <v>25</v>
      </c>
      <c r="C7" s="8">
        <v>10</v>
      </c>
      <c r="D7" s="43"/>
      <c r="E7" s="30">
        <f t="shared" si="0"/>
        <v>10</v>
      </c>
      <c r="F7" s="36">
        <v>2</v>
      </c>
      <c r="G7" s="57">
        <v>0.5</v>
      </c>
      <c r="H7" s="58">
        <v>1</v>
      </c>
      <c r="I7" s="58">
        <v>1</v>
      </c>
      <c r="J7" s="58">
        <v>1</v>
      </c>
      <c r="K7" s="27">
        <f t="shared" si="1"/>
        <v>3.5</v>
      </c>
      <c r="L7" s="36">
        <v>2</v>
      </c>
      <c r="M7" s="50">
        <v>1</v>
      </c>
      <c r="N7" s="3">
        <v>1</v>
      </c>
      <c r="O7" s="35">
        <f t="shared" si="2"/>
        <v>2</v>
      </c>
      <c r="P7" s="17">
        <f t="shared" si="3"/>
        <v>9.5</v>
      </c>
      <c r="Q7" s="18">
        <v>0.5</v>
      </c>
      <c r="R7" s="18">
        <f aca="true" t="shared" si="4" ref="R7:R22">CEILING(E7+P7+Q7,0.5)</f>
        <v>20</v>
      </c>
    </row>
    <row r="8" spans="1:18" ht="15">
      <c r="A8" s="52" t="s">
        <v>24</v>
      </c>
      <c r="B8" s="52" t="s">
        <v>25</v>
      </c>
      <c r="C8" s="8">
        <v>6.5</v>
      </c>
      <c r="D8" s="43"/>
      <c r="E8" s="30">
        <f t="shared" si="0"/>
        <v>6.5</v>
      </c>
      <c r="F8" s="36">
        <v>0.5</v>
      </c>
      <c r="G8" s="57">
        <v>0.5</v>
      </c>
      <c r="H8" s="58">
        <v>0</v>
      </c>
      <c r="I8" s="58">
        <v>0</v>
      </c>
      <c r="J8" s="58">
        <v>0.5</v>
      </c>
      <c r="K8" s="27">
        <f t="shared" si="1"/>
        <v>1</v>
      </c>
      <c r="L8" s="36">
        <v>1</v>
      </c>
      <c r="M8" s="50">
        <v>1</v>
      </c>
      <c r="N8" s="3">
        <v>1</v>
      </c>
      <c r="O8" s="35">
        <f t="shared" si="2"/>
        <v>2</v>
      </c>
      <c r="P8" s="17">
        <f t="shared" si="3"/>
        <v>4.5</v>
      </c>
      <c r="Q8" s="18"/>
      <c r="R8" s="18">
        <f t="shared" si="4"/>
        <v>11</v>
      </c>
    </row>
    <row r="9" spans="1:18" ht="15">
      <c r="A9" s="52" t="s">
        <v>24</v>
      </c>
      <c r="B9" s="52" t="s">
        <v>25</v>
      </c>
      <c r="C9" s="8">
        <v>8</v>
      </c>
      <c r="D9" s="43"/>
      <c r="E9" s="30">
        <f t="shared" si="0"/>
        <v>8</v>
      </c>
      <c r="F9" s="36">
        <v>0.5</v>
      </c>
      <c r="G9" s="57">
        <v>0.5</v>
      </c>
      <c r="H9" s="58">
        <v>0.5</v>
      </c>
      <c r="I9" s="58">
        <v>0.5</v>
      </c>
      <c r="J9" s="58">
        <v>1</v>
      </c>
      <c r="K9" s="27">
        <f t="shared" si="1"/>
        <v>2.5</v>
      </c>
      <c r="L9" s="36">
        <v>0.5</v>
      </c>
      <c r="M9" s="50">
        <v>0</v>
      </c>
      <c r="N9" s="3">
        <v>1</v>
      </c>
      <c r="O9" s="35">
        <f t="shared" si="2"/>
        <v>1</v>
      </c>
      <c r="P9" s="17">
        <f t="shared" si="3"/>
        <v>4.5</v>
      </c>
      <c r="Q9" s="18">
        <v>0.5</v>
      </c>
      <c r="R9" s="18">
        <f t="shared" si="4"/>
        <v>13</v>
      </c>
    </row>
    <row r="10" spans="1:18" ht="15">
      <c r="A10" s="52" t="s">
        <v>24</v>
      </c>
      <c r="B10" s="52" t="s">
        <v>25</v>
      </c>
      <c r="C10" s="8">
        <v>6</v>
      </c>
      <c r="D10" s="43">
        <v>4</v>
      </c>
      <c r="E10" s="30">
        <f t="shared" si="0"/>
        <v>6</v>
      </c>
      <c r="F10" s="36">
        <v>1</v>
      </c>
      <c r="G10" s="57">
        <v>0</v>
      </c>
      <c r="H10" s="58">
        <v>0</v>
      </c>
      <c r="I10" s="58">
        <v>0</v>
      </c>
      <c r="J10" s="58">
        <v>0</v>
      </c>
      <c r="K10" s="27">
        <f t="shared" si="1"/>
        <v>0</v>
      </c>
      <c r="L10" s="36">
        <v>2</v>
      </c>
      <c r="M10" s="50">
        <v>0</v>
      </c>
      <c r="N10" s="3">
        <v>1</v>
      </c>
      <c r="O10" s="35">
        <f t="shared" si="2"/>
        <v>1</v>
      </c>
      <c r="P10" s="17">
        <f t="shared" si="3"/>
        <v>4</v>
      </c>
      <c r="Q10" s="18"/>
      <c r="R10" s="18">
        <f t="shared" si="4"/>
        <v>10</v>
      </c>
    </row>
    <row r="11" spans="1:18" ht="15">
      <c r="A11" s="52" t="s">
        <v>24</v>
      </c>
      <c r="B11" s="52" t="s">
        <v>25</v>
      </c>
      <c r="C11" s="8">
        <v>7.5</v>
      </c>
      <c r="D11" s="43"/>
      <c r="E11" s="30">
        <f t="shared" si="0"/>
        <v>7.5</v>
      </c>
      <c r="F11" s="36">
        <v>0.5</v>
      </c>
      <c r="G11" s="57">
        <v>0.5</v>
      </c>
      <c r="H11" s="58">
        <v>0.5</v>
      </c>
      <c r="I11" s="58">
        <v>0.5</v>
      </c>
      <c r="J11" s="58">
        <v>0</v>
      </c>
      <c r="K11" s="27">
        <f t="shared" si="1"/>
        <v>1.5</v>
      </c>
      <c r="L11" s="36">
        <v>0</v>
      </c>
      <c r="M11" s="50">
        <v>0</v>
      </c>
      <c r="N11" s="3">
        <v>1</v>
      </c>
      <c r="O11" s="35">
        <f t="shared" si="2"/>
        <v>1</v>
      </c>
      <c r="P11" s="17">
        <f t="shared" si="3"/>
        <v>3</v>
      </c>
      <c r="Q11" s="18"/>
      <c r="R11" s="18">
        <f t="shared" si="4"/>
        <v>10.5</v>
      </c>
    </row>
    <row r="12" spans="1:18" ht="15">
      <c r="A12" s="52" t="s">
        <v>24</v>
      </c>
      <c r="B12" s="52" t="s">
        <v>25</v>
      </c>
      <c r="C12" s="8">
        <v>8.5</v>
      </c>
      <c r="D12" s="43"/>
      <c r="E12" s="30">
        <f t="shared" si="0"/>
        <v>8.5</v>
      </c>
      <c r="F12" s="36">
        <v>1</v>
      </c>
      <c r="G12" s="57">
        <v>1</v>
      </c>
      <c r="H12" s="58">
        <v>1</v>
      </c>
      <c r="I12" s="58">
        <v>1</v>
      </c>
      <c r="J12" s="58">
        <v>0.5</v>
      </c>
      <c r="K12" s="27">
        <f t="shared" si="1"/>
        <v>3.5</v>
      </c>
      <c r="L12" s="36">
        <v>2</v>
      </c>
      <c r="M12" s="50">
        <v>1</v>
      </c>
      <c r="N12" s="3">
        <v>1</v>
      </c>
      <c r="O12" s="35">
        <f t="shared" si="2"/>
        <v>2</v>
      </c>
      <c r="P12" s="17">
        <f t="shared" si="3"/>
        <v>8.5</v>
      </c>
      <c r="Q12" s="18">
        <v>0.5</v>
      </c>
      <c r="R12" s="18">
        <f t="shared" si="4"/>
        <v>17.5</v>
      </c>
    </row>
    <row r="13" spans="1:18" ht="15">
      <c r="A13" s="52" t="s">
        <v>24</v>
      </c>
      <c r="B13" s="52" t="s">
        <v>25</v>
      </c>
      <c r="C13" s="8">
        <v>6.5</v>
      </c>
      <c r="D13" s="43">
        <v>8.5</v>
      </c>
      <c r="E13" s="30">
        <f t="shared" si="0"/>
        <v>8.5</v>
      </c>
      <c r="F13" s="36">
        <v>1</v>
      </c>
      <c r="G13" s="57">
        <v>0.5</v>
      </c>
      <c r="H13" s="58">
        <v>0.5</v>
      </c>
      <c r="I13" s="58">
        <v>0</v>
      </c>
      <c r="J13" s="58">
        <v>0.5</v>
      </c>
      <c r="K13" s="27">
        <f t="shared" si="1"/>
        <v>1.5</v>
      </c>
      <c r="L13" s="36">
        <v>1</v>
      </c>
      <c r="M13" s="50">
        <v>0</v>
      </c>
      <c r="N13" s="3">
        <v>1</v>
      </c>
      <c r="O13" s="35">
        <f t="shared" si="2"/>
        <v>1</v>
      </c>
      <c r="P13" s="17">
        <f t="shared" si="3"/>
        <v>4.5</v>
      </c>
      <c r="Q13" s="18"/>
      <c r="R13" s="18">
        <f t="shared" si="4"/>
        <v>13</v>
      </c>
    </row>
    <row r="14" spans="1:18" ht="15">
      <c r="A14" s="52" t="s">
        <v>24</v>
      </c>
      <c r="B14" s="52" t="s">
        <v>25</v>
      </c>
      <c r="C14" s="8">
        <v>9</v>
      </c>
      <c r="D14" s="43"/>
      <c r="E14" s="30">
        <f t="shared" si="0"/>
        <v>9</v>
      </c>
      <c r="F14" s="36">
        <v>1.5</v>
      </c>
      <c r="G14" s="57">
        <v>1</v>
      </c>
      <c r="H14" s="58">
        <v>1</v>
      </c>
      <c r="I14" s="58">
        <v>1</v>
      </c>
      <c r="J14" s="58">
        <v>0.5</v>
      </c>
      <c r="K14" s="27">
        <f t="shared" si="1"/>
        <v>3.5</v>
      </c>
      <c r="L14" s="36">
        <v>1</v>
      </c>
      <c r="M14" s="50">
        <v>0</v>
      </c>
      <c r="N14" s="3">
        <v>1</v>
      </c>
      <c r="O14" s="35">
        <f t="shared" si="2"/>
        <v>1</v>
      </c>
      <c r="P14" s="17">
        <f t="shared" si="3"/>
        <v>7</v>
      </c>
      <c r="Q14" s="18">
        <v>0.5</v>
      </c>
      <c r="R14" s="18">
        <f t="shared" si="4"/>
        <v>16.5</v>
      </c>
    </row>
    <row r="15" spans="1:18" ht="15">
      <c r="A15" s="52" t="s">
        <v>24</v>
      </c>
      <c r="B15" s="52" t="s">
        <v>25</v>
      </c>
      <c r="C15" s="8">
        <v>2.5</v>
      </c>
      <c r="D15" s="43">
        <v>4.5</v>
      </c>
      <c r="E15" s="30">
        <f t="shared" si="0"/>
        <v>4.5</v>
      </c>
      <c r="F15" s="36">
        <v>0.5</v>
      </c>
      <c r="G15" s="57">
        <v>0.5</v>
      </c>
      <c r="H15" s="58">
        <v>0.5</v>
      </c>
      <c r="I15" s="58">
        <v>0.5</v>
      </c>
      <c r="J15" s="58">
        <v>1</v>
      </c>
      <c r="K15" s="27">
        <f t="shared" si="1"/>
        <v>2.5</v>
      </c>
      <c r="L15" s="36">
        <v>0</v>
      </c>
      <c r="M15" s="50">
        <v>0</v>
      </c>
      <c r="N15" s="3">
        <v>1</v>
      </c>
      <c r="O15" s="35">
        <f t="shared" si="2"/>
        <v>1</v>
      </c>
      <c r="P15" s="17">
        <f t="shared" si="3"/>
        <v>4</v>
      </c>
      <c r="Q15" s="18"/>
      <c r="R15" s="18">
        <f t="shared" si="4"/>
        <v>8.5</v>
      </c>
    </row>
    <row r="16" spans="1:18" ht="15">
      <c r="A16" s="52" t="s">
        <v>24</v>
      </c>
      <c r="B16" s="52" t="s">
        <v>25</v>
      </c>
      <c r="C16" s="8">
        <v>7</v>
      </c>
      <c r="D16" s="43">
        <v>7.5</v>
      </c>
      <c r="E16" s="30">
        <f t="shared" si="0"/>
        <v>7.5</v>
      </c>
      <c r="F16" s="36">
        <v>0.5</v>
      </c>
      <c r="G16" s="57">
        <v>1</v>
      </c>
      <c r="H16" s="58">
        <v>0.5</v>
      </c>
      <c r="I16" s="58">
        <v>0.5</v>
      </c>
      <c r="J16" s="58">
        <v>1</v>
      </c>
      <c r="K16" s="27">
        <f t="shared" si="1"/>
        <v>3</v>
      </c>
      <c r="L16" s="36">
        <v>0</v>
      </c>
      <c r="M16" s="50">
        <v>1</v>
      </c>
      <c r="N16" s="3">
        <v>1</v>
      </c>
      <c r="O16" s="35">
        <f t="shared" si="2"/>
        <v>2</v>
      </c>
      <c r="P16" s="17">
        <f t="shared" si="3"/>
        <v>5.5</v>
      </c>
      <c r="Q16" s="18"/>
      <c r="R16" s="18">
        <f t="shared" si="4"/>
        <v>13</v>
      </c>
    </row>
    <row r="17" spans="1:18" ht="15">
      <c r="A17" s="52" t="s">
        <v>24</v>
      </c>
      <c r="B17" s="52" t="s">
        <v>25</v>
      </c>
      <c r="C17" s="8">
        <v>5.5</v>
      </c>
      <c r="D17" s="43">
        <v>4.5</v>
      </c>
      <c r="E17" s="30">
        <f t="shared" si="0"/>
        <v>5.5</v>
      </c>
      <c r="F17" s="36">
        <v>0.5</v>
      </c>
      <c r="G17" s="57">
        <v>0.5</v>
      </c>
      <c r="H17" s="58">
        <v>0.5</v>
      </c>
      <c r="I17" s="58">
        <v>0</v>
      </c>
      <c r="J17" s="58">
        <v>0.5</v>
      </c>
      <c r="K17" s="27">
        <f t="shared" si="1"/>
        <v>1.5</v>
      </c>
      <c r="L17" s="36">
        <v>1</v>
      </c>
      <c r="M17" s="50">
        <v>0</v>
      </c>
      <c r="N17" s="3">
        <v>1</v>
      </c>
      <c r="O17" s="35">
        <f t="shared" si="2"/>
        <v>1</v>
      </c>
      <c r="P17" s="17">
        <f t="shared" si="3"/>
        <v>4</v>
      </c>
      <c r="Q17" s="18"/>
      <c r="R17" s="18">
        <f t="shared" si="4"/>
        <v>9.5</v>
      </c>
    </row>
    <row r="18" spans="1:18" ht="15">
      <c r="A18" s="52" t="s">
        <v>24</v>
      </c>
      <c r="B18" s="52" t="s">
        <v>25</v>
      </c>
      <c r="C18" s="8">
        <v>7</v>
      </c>
      <c r="D18" s="43"/>
      <c r="E18" s="30">
        <f t="shared" si="0"/>
        <v>7</v>
      </c>
      <c r="F18" s="36">
        <v>1</v>
      </c>
      <c r="G18" s="57">
        <v>0.5</v>
      </c>
      <c r="H18" s="58">
        <v>0.5</v>
      </c>
      <c r="I18" s="58">
        <v>0.5</v>
      </c>
      <c r="J18" s="58">
        <v>1</v>
      </c>
      <c r="K18" s="27">
        <f t="shared" si="1"/>
        <v>2.5</v>
      </c>
      <c r="L18" s="36">
        <v>1</v>
      </c>
      <c r="M18" s="50">
        <v>1</v>
      </c>
      <c r="N18" s="3">
        <v>1</v>
      </c>
      <c r="O18" s="35">
        <f t="shared" si="2"/>
        <v>2</v>
      </c>
      <c r="P18" s="17">
        <f t="shared" si="3"/>
        <v>6.5</v>
      </c>
      <c r="Q18" s="18"/>
      <c r="R18" s="18">
        <f t="shared" si="4"/>
        <v>13.5</v>
      </c>
    </row>
    <row r="19" spans="1:18" ht="15">
      <c r="A19" s="52" t="s">
        <v>24</v>
      </c>
      <c r="B19" s="52" t="s">
        <v>25</v>
      </c>
      <c r="C19" s="8">
        <v>3</v>
      </c>
      <c r="D19" s="43">
        <v>7</v>
      </c>
      <c r="E19" s="30">
        <f t="shared" si="0"/>
        <v>7</v>
      </c>
      <c r="F19" s="36">
        <v>0.5</v>
      </c>
      <c r="G19" s="57">
        <v>0.5</v>
      </c>
      <c r="H19" s="58">
        <v>0</v>
      </c>
      <c r="I19" s="58">
        <v>0.5</v>
      </c>
      <c r="J19" s="58">
        <v>1</v>
      </c>
      <c r="K19" s="27">
        <f t="shared" si="1"/>
        <v>2</v>
      </c>
      <c r="L19" s="36">
        <v>1</v>
      </c>
      <c r="M19" s="50">
        <v>0</v>
      </c>
      <c r="N19" s="3">
        <v>1</v>
      </c>
      <c r="O19" s="35">
        <f t="shared" si="2"/>
        <v>1</v>
      </c>
      <c r="P19" s="17">
        <f t="shared" si="3"/>
        <v>4.5</v>
      </c>
      <c r="Q19" s="18"/>
      <c r="R19" s="18">
        <f t="shared" si="4"/>
        <v>11.5</v>
      </c>
    </row>
    <row r="20" spans="1:18" ht="15">
      <c r="A20" s="52" t="s">
        <v>24</v>
      </c>
      <c r="B20" s="52" t="s">
        <v>25</v>
      </c>
      <c r="C20" s="8">
        <v>5</v>
      </c>
      <c r="D20" s="43">
        <v>5.5</v>
      </c>
      <c r="E20" s="30">
        <f t="shared" si="0"/>
        <v>5.5</v>
      </c>
      <c r="F20" s="36">
        <v>0.5</v>
      </c>
      <c r="G20" s="57">
        <v>0.5</v>
      </c>
      <c r="H20" s="58">
        <v>0</v>
      </c>
      <c r="I20" s="58">
        <v>0</v>
      </c>
      <c r="J20" s="58">
        <v>0</v>
      </c>
      <c r="K20" s="27">
        <f t="shared" si="1"/>
        <v>0.5</v>
      </c>
      <c r="L20" s="36">
        <v>0</v>
      </c>
      <c r="M20" s="50">
        <v>0</v>
      </c>
      <c r="N20" s="3">
        <v>1</v>
      </c>
      <c r="O20" s="35">
        <f t="shared" si="2"/>
        <v>1</v>
      </c>
      <c r="P20" s="17">
        <f t="shared" si="3"/>
        <v>2</v>
      </c>
      <c r="Q20" s="18"/>
      <c r="R20" s="18">
        <f t="shared" si="4"/>
        <v>7.5</v>
      </c>
    </row>
    <row r="21" spans="1:18" ht="15">
      <c r="A21" s="52" t="s">
        <v>24</v>
      </c>
      <c r="B21" s="52" t="s">
        <v>25</v>
      </c>
      <c r="C21" s="8">
        <v>3</v>
      </c>
      <c r="D21" s="43">
        <v>4.5</v>
      </c>
      <c r="E21" s="30">
        <f t="shared" si="0"/>
        <v>4.5</v>
      </c>
      <c r="F21" s="36">
        <v>0.5</v>
      </c>
      <c r="G21" s="57">
        <v>0.5</v>
      </c>
      <c r="H21" s="58">
        <v>0.5</v>
      </c>
      <c r="I21" s="58">
        <v>0.5</v>
      </c>
      <c r="J21" s="58">
        <v>0.5</v>
      </c>
      <c r="K21" s="27">
        <f t="shared" si="1"/>
        <v>2</v>
      </c>
      <c r="L21" s="36">
        <v>1</v>
      </c>
      <c r="M21" s="50">
        <v>0</v>
      </c>
      <c r="N21" s="3">
        <v>1</v>
      </c>
      <c r="O21" s="35">
        <f t="shared" si="2"/>
        <v>1</v>
      </c>
      <c r="P21" s="17">
        <f t="shared" si="3"/>
        <v>4.5</v>
      </c>
      <c r="Q21" s="18"/>
      <c r="R21" s="18">
        <f t="shared" si="4"/>
        <v>9</v>
      </c>
    </row>
    <row r="22" spans="1:18" ht="15">
      <c r="A22" s="52" t="s">
        <v>24</v>
      </c>
      <c r="B22" s="52" t="s">
        <v>25</v>
      </c>
      <c r="C22" s="8">
        <v>9.5</v>
      </c>
      <c r="D22" s="43"/>
      <c r="E22" s="30">
        <f t="shared" si="0"/>
        <v>9.5</v>
      </c>
      <c r="F22" s="36">
        <v>1.5</v>
      </c>
      <c r="G22" s="57">
        <v>0.5</v>
      </c>
      <c r="H22" s="58">
        <v>1</v>
      </c>
      <c r="I22" s="58">
        <v>0.5</v>
      </c>
      <c r="J22" s="58">
        <v>1</v>
      </c>
      <c r="K22" s="27">
        <f t="shared" si="1"/>
        <v>3</v>
      </c>
      <c r="L22" s="36">
        <v>2</v>
      </c>
      <c r="M22" s="50">
        <v>0</v>
      </c>
      <c r="N22" s="3">
        <v>1</v>
      </c>
      <c r="O22" s="35">
        <f t="shared" si="2"/>
        <v>1</v>
      </c>
      <c r="P22" s="17">
        <f t="shared" si="3"/>
        <v>7.5</v>
      </c>
      <c r="Q22" s="18">
        <v>0.5</v>
      </c>
      <c r="R22" s="18">
        <f t="shared" si="4"/>
        <v>17.5</v>
      </c>
    </row>
    <row r="23" spans="1:18" ht="15.75" thickBot="1">
      <c r="A23" s="52" t="s">
        <v>24</v>
      </c>
      <c r="B23" s="52" t="s">
        <v>25</v>
      </c>
      <c r="C23" s="8">
        <v>6.5</v>
      </c>
      <c r="D23" s="43">
        <v>6.5</v>
      </c>
      <c r="E23" s="30">
        <f t="shared" si="0"/>
        <v>6.5</v>
      </c>
      <c r="F23" s="36">
        <v>1</v>
      </c>
      <c r="G23" s="57">
        <v>0.5</v>
      </c>
      <c r="H23" s="58">
        <v>1</v>
      </c>
      <c r="I23" s="58">
        <v>0.5</v>
      </c>
      <c r="J23" s="58">
        <v>1</v>
      </c>
      <c r="K23" s="27">
        <f t="shared" si="1"/>
        <v>3</v>
      </c>
      <c r="L23" s="36">
        <v>1</v>
      </c>
      <c r="M23" s="50">
        <v>0</v>
      </c>
      <c r="N23" s="3">
        <v>1</v>
      </c>
      <c r="O23" s="35">
        <f t="shared" si="2"/>
        <v>1</v>
      </c>
      <c r="P23" s="17">
        <f t="shared" si="3"/>
        <v>6</v>
      </c>
      <c r="Q23" s="18"/>
      <c r="R23" s="18">
        <f>CEILING(E23+P23+Q23,0.5)</f>
        <v>12.5</v>
      </c>
    </row>
    <row r="24" spans="1:18" ht="16.5" thickBot="1" thickTop="1">
      <c r="A24" s="70" t="s">
        <v>16</v>
      </c>
      <c r="B24" s="70"/>
      <c r="C24" s="71">
        <f>AVERAGE(E5:E23)</f>
        <v>7.2105263157894735</v>
      </c>
      <c r="D24" s="71"/>
      <c r="E24" s="71"/>
      <c r="F24" s="44">
        <f>AVERAGE(F5:F23)</f>
        <v>0.8947368421052632</v>
      </c>
      <c r="G24" s="71">
        <f>AVERAGE(K5:K23)</f>
        <v>2.1052631578947367</v>
      </c>
      <c r="H24" s="71"/>
      <c r="I24" s="71"/>
      <c r="J24" s="71"/>
      <c r="K24" s="71"/>
      <c r="L24" s="41">
        <f>AVERAGE(L5:L23)</f>
        <v>0.9736842105263158</v>
      </c>
      <c r="M24" s="71">
        <f>AVERAGE(O5:O23)</f>
        <v>1.368421052631579</v>
      </c>
      <c r="N24" s="71"/>
      <c r="O24" s="71"/>
      <c r="P24" s="41">
        <f>AVERAGE(P5:P23)</f>
        <v>5.342105263157895</v>
      </c>
      <c r="Q24" s="41"/>
      <c r="R24" s="41">
        <f>AVERAGE(R5:R23)</f>
        <v>12.710526315789474</v>
      </c>
    </row>
    <row r="25" ht="15.75" thickTop="1"/>
  </sheetData>
  <sheetProtection/>
  <mergeCells count="12">
    <mergeCell ref="P2:P3"/>
    <mergeCell ref="R2:R3"/>
    <mergeCell ref="A24:B24"/>
    <mergeCell ref="C24:E24"/>
    <mergeCell ref="G24:K24"/>
    <mergeCell ref="M24:O24"/>
    <mergeCell ref="C1:E1"/>
    <mergeCell ref="G1:K1"/>
    <mergeCell ref="M1:O1"/>
    <mergeCell ref="E2:E3"/>
    <mergeCell ref="K2:K3"/>
    <mergeCell ref="O2:O3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Pierre CAUTY</cp:lastModifiedBy>
  <cp:lastPrinted>2014-05-18T14:21:17Z</cp:lastPrinted>
  <dcterms:created xsi:type="dcterms:W3CDTF">2013-03-11T20:24:11Z</dcterms:created>
  <dcterms:modified xsi:type="dcterms:W3CDTF">2014-09-19T18:17:20Z</dcterms:modified>
  <cp:category/>
  <cp:version/>
  <cp:contentType/>
  <cp:contentStatus/>
</cp:coreProperties>
</file>